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che technique" sheetId="1" state="visible" r:id="rId1"/>
    <sheet name="Mode d'emploi" sheetId="2" state="visible" r:id="rId2"/>
  </sheets>
  <definedNames/>
  <calcPr calcId="124519" fullCalcOnLoad="1"/>
</workbook>
</file>

<file path=xl/styles.xml><?xml version="1.0" encoding="utf-8"?>
<styleSheet xmlns="http://schemas.openxmlformats.org/spreadsheetml/2006/main">
  <numFmts count="3">
    <numFmt numFmtId="164" formatCode="#,##0.00 €"/>
    <numFmt numFmtId="165" formatCode="0 %"/>
    <numFmt numFmtId="166" formatCode="0.0 %"/>
  </numFmts>
  <fonts count="10">
    <font>
      <name val="Calibri"/>
      <family val="2"/>
      <color theme="1"/>
      <sz val="11"/>
      <scheme val="minor"/>
    </font>
    <font>
      <name val="Calibri"/>
      <b val="1"/>
      <color rgb="00FFFFFF"/>
      <sz val="16"/>
    </font>
    <font>
      <name val="Calibri"/>
      <b val="1"/>
      <color rgb="001C3020"/>
      <sz val="10"/>
    </font>
    <font>
      <name val="Calibri"/>
      <sz val="11"/>
    </font>
    <font>
      <name val="Calibri"/>
      <b val="1"/>
      <color rgb="00FFFFFF"/>
      <sz val="10"/>
    </font>
    <font>
      <name val="Calibri"/>
      <b val="1"/>
      <color rgb="001C3020"/>
      <sz val="12"/>
    </font>
    <font>
      <name val="Calibri"/>
      <i val="1"/>
      <color rgb="00756D61"/>
      <sz val="9"/>
    </font>
    <font>
      <name val="Calibri"/>
      <b val="1"/>
      <color rgb="001C3020"/>
      <sz val="9"/>
    </font>
    <font>
      <name val="Calibri"/>
      <b val="1"/>
      <color rgb="001C3020"/>
      <sz val="16"/>
    </font>
    <font>
      <name val="Calibri"/>
      <b val="1"/>
      <color rgb="004F7C5C"/>
      <sz val="12"/>
    </font>
  </fonts>
  <fills count="6">
    <fill>
      <patternFill/>
    </fill>
    <fill>
      <patternFill patternType="gray125"/>
    </fill>
    <fill>
      <patternFill patternType="solid">
        <fgColor rgb="001C3020"/>
      </patternFill>
    </fill>
    <fill>
      <patternFill patternType="solid">
        <fgColor rgb="00FFFDF8"/>
      </patternFill>
    </fill>
    <fill>
      <patternFill patternType="solid">
        <fgColor rgb="004F7C5C"/>
      </patternFill>
    </fill>
    <fill>
      <patternFill patternType="solid">
        <fgColor rgb="00EEF4EF"/>
      </patternFill>
    </fill>
  </fills>
  <borders count="2">
    <border>
      <left/>
      <right/>
      <top/>
      <bottom/>
      <diagonal/>
    </border>
    <border>
      <left style="thin">
        <color rgb="00ECE5D8"/>
      </left>
      <right style="thin">
        <color rgb="00ECE5D8"/>
      </right>
      <top style="thin">
        <color rgb="00ECE5D8"/>
      </top>
      <bottom style="thin">
        <color rgb="00ECE5D8"/>
      </bottom>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indent="1"/>
    </xf>
    <xf numFmtId="0" fontId="2" fillId="0" borderId="0" pivotButton="0" quotePrefix="0" xfId="0"/>
    <xf numFmtId="0" fontId="3" fillId="3" borderId="1" pivotButton="0" quotePrefix="0" xfId="0"/>
    <xf numFmtId="0" fontId="4" fillId="4" borderId="1" applyAlignment="1" pivotButton="0" quotePrefix="0" xfId="0">
      <alignment horizontal="center" vertical="center" wrapText="1"/>
    </xf>
    <xf numFmtId="164" fontId="3" fillId="3" borderId="1" pivotButton="0" quotePrefix="0" xfId="0"/>
    <xf numFmtId="164" fontId="3" fillId="5" borderId="1" pivotButton="0" quotePrefix="0" xfId="0"/>
    <xf numFmtId="0" fontId="5" fillId="0" borderId="0" pivotButton="0" quotePrefix="0" xfId="0"/>
    <xf numFmtId="164" fontId="5" fillId="5" borderId="1" pivotButton="0" quotePrefix="0" xfId="0"/>
    <xf numFmtId="165" fontId="5" fillId="5" borderId="1" pivotButton="0" quotePrefix="0" xfId="0"/>
    <xf numFmtId="166" fontId="5" fillId="5" borderId="1" pivotButton="0" quotePrefix="0" xfId="0"/>
    <xf numFmtId="0" fontId="6" fillId="0" borderId="0" applyAlignment="1" pivotButton="0" quotePrefix="0" xfId="0">
      <alignment vertical="top" wrapText="1"/>
    </xf>
    <xf numFmtId="0" fontId="7" fillId="0" borderId="0" pivotButton="0" quotePrefix="0" xfId="0"/>
    <xf numFmtId="0" fontId="8" fillId="0" borderId="0" pivotButton="0" quotePrefix="0" xfId="0"/>
    <xf numFmtId="0" fontId="9" fillId="0" borderId="0" pivotButton="0" quotePrefix="0" xfId="0"/>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
  <sheetViews>
    <sheetView showGridLines="0" workbookViewId="0">
      <selection activeCell="A1" sqref="A1"/>
    </sheetView>
  </sheetViews>
  <sheetFormatPr baseColWidth="8" defaultRowHeight="15"/>
  <cols>
    <col width="26" customWidth="1" min="1" max="1"/>
    <col width="14" customWidth="1" min="2" max="2"/>
    <col width="12" customWidth="1" min="3" max="3"/>
    <col width="12" customWidth="1" min="4" max="4"/>
    <col width="14" customWidth="1" min="5" max="5"/>
    <col width="14" customWidth="1" min="6" max="6"/>
    <col width="22" customWidth="1" min="7" max="7"/>
  </cols>
  <sheetData>
    <row r="1" ht="30" customHeight="1">
      <c r="A1" s="1" t="inlineStr">
        <is>
          <t>FICHE TECHNIQUE — modèle La Bonne Marge</t>
        </is>
      </c>
    </row>
    <row r="3">
      <c r="A3" s="2" t="inlineStr">
        <is>
          <t>Nom du plat</t>
        </is>
      </c>
      <c r="B3" s="3" t="inlineStr">
        <is>
          <t>Pizza chèvre miel</t>
        </is>
      </c>
    </row>
    <row r="4">
      <c r="A4" s="2" t="inlineStr">
        <is>
          <t>Catégorie</t>
        </is>
      </c>
      <c r="B4" s="3" t="inlineStr">
        <is>
          <t>Plat</t>
        </is>
      </c>
    </row>
    <row r="5">
      <c r="A5" s="2" t="inlineStr">
        <is>
          <t>Portion de référence</t>
        </is>
      </c>
      <c r="B5" s="3" t="inlineStr">
        <is>
          <t>1 pizza</t>
        </is>
      </c>
    </row>
    <row r="6">
      <c r="A6" s="2" t="inlineStr">
        <is>
          <t>Date de mise à jour</t>
        </is>
      </c>
      <c r="B6" s="3" t="inlineStr">
        <is>
          <t>25/08/2026</t>
        </is>
      </c>
    </row>
    <row r="8">
      <c r="A8" s="2" t="inlineStr">
        <is>
          <t>INGRÉDIENTS</t>
        </is>
      </c>
    </row>
    <row r="9" ht="30" customHeight="1">
      <c r="A9" s="4" t="inlineStr">
        <is>
          <t>Ingrédient</t>
        </is>
      </c>
      <c r="B9" s="4" t="inlineStr">
        <is>
          <t>Prix d'achat HT (€)</t>
        </is>
      </c>
      <c r="C9" s="4" t="inlineStr">
        <is>
          <t>Qté achetée</t>
        </is>
      </c>
      <c r="D9" s="4" t="inlineStr">
        <is>
          <t>Unité</t>
        </is>
      </c>
      <c r="E9" s="4" t="inlineStr">
        <is>
          <t>Qté utilisée</t>
        </is>
      </c>
      <c r="F9" s="4" t="inlineStr">
        <is>
          <t>Rendement (%)</t>
        </is>
      </c>
      <c r="G9" s="4" t="inlineStr">
        <is>
          <t>Coût portion (€)</t>
        </is>
      </c>
    </row>
    <row r="10">
      <c r="A10" s="3" t="inlineStr">
        <is>
          <t>Pâte</t>
        </is>
      </c>
      <c r="B10" s="5" t="n">
        <v>1.8</v>
      </c>
      <c r="C10" s="3" t="n">
        <v>1000</v>
      </c>
      <c r="D10" s="3" t="inlineStr">
        <is>
          <t>g</t>
        </is>
      </c>
      <c r="E10" s="3" t="n">
        <v>250</v>
      </c>
      <c r="F10" s="3" t="n">
        <v>100</v>
      </c>
      <c r="G10" s="6">
        <f>IF(OR(B10="",C10="",E10=""),"",B10/C10*E10/IF(F10="",1,F10/100))</f>
        <v/>
      </c>
    </row>
    <row r="11">
      <c r="A11" s="3" t="inlineStr">
        <is>
          <t>Base crème</t>
        </is>
      </c>
      <c r="B11" s="5" t="n">
        <v>4.2</v>
      </c>
      <c r="C11" s="3" t="n">
        <v>1000</v>
      </c>
      <c r="D11" s="3" t="inlineStr">
        <is>
          <t>g</t>
        </is>
      </c>
      <c r="E11" s="3" t="n">
        <v>60</v>
      </c>
      <c r="F11" s="3" t="n">
        <v>100</v>
      </c>
      <c r="G11" s="6">
        <f>IF(OR(B11="",C11="",E11=""),"",B11/C11*E11/IF(F11="",1,F11/100))</f>
        <v/>
      </c>
    </row>
    <row r="12">
      <c r="A12" s="3" t="inlineStr">
        <is>
          <t>Chèvre</t>
        </is>
      </c>
      <c r="B12" s="5" t="n">
        <v>14</v>
      </c>
      <c r="C12" s="3" t="n">
        <v>1000</v>
      </c>
      <c r="D12" s="3" t="inlineStr">
        <is>
          <t>g</t>
        </is>
      </c>
      <c r="E12" s="3" t="n">
        <v>90</v>
      </c>
      <c r="F12" s="3" t="n">
        <v>100</v>
      </c>
      <c r="G12" s="6">
        <f>IF(OR(B12="",C12="",E12=""),"",B12/C12*E12/IF(F12="",1,F12/100))</f>
        <v/>
      </c>
    </row>
    <row r="13">
      <c r="A13" s="3" t="inlineStr">
        <is>
          <t>Miel</t>
        </is>
      </c>
      <c r="B13" s="5" t="n">
        <v>8.5</v>
      </c>
      <c r="C13" s="3" t="n">
        <v>1000</v>
      </c>
      <c r="D13" s="3" t="inlineStr">
        <is>
          <t>g</t>
        </is>
      </c>
      <c r="E13" s="3" t="n">
        <v>15</v>
      </c>
      <c r="F13" s="3" t="n">
        <v>100</v>
      </c>
      <c r="G13" s="6">
        <f>IF(OR(B13="",C13="",E13=""),"",B13/C13*E13/IF(F13="",1,F13/100))</f>
        <v/>
      </c>
    </row>
    <row r="14">
      <c r="A14" s="3" t="inlineStr">
        <is>
          <t>Noix</t>
        </is>
      </c>
      <c r="B14" s="5" t="n">
        <v>18</v>
      </c>
      <c r="C14" s="3" t="n">
        <v>1000</v>
      </c>
      <c r="D14" s="3" t="inlineStr">
        <is>
          <t>g</t>
        </is>
      </c>
      <c r="E14" s="3" t="n">
        <v>12</v>
      </c>
      <c r="F14" s="3" t="n">
        <v>100</v>
      </c>
      <c r="G14" s="6">
        <f>IF(OR(B14="",C14="",E14=""),"",B14/C14*E14/IF(F14="",1,F14/100))</f>
        <v/>
      </c>
    </row>
    <row r="15">
      <c r="A15" s="3" t="inlineStr">
        <is>
          <t>Roquette</t>
        </is>
      </c>
      <c r="B15" s="5" t="n">
        <v>12</v>
      </c>
      <c r="C15" s="3" t="n">
        <v>1000</v>
      </c>
      <c r="D15" s="3" t="inlineStr">
        <is>
          <t>g</t>
        </is>
      </c>
      <c r="E15" s="3" t="n">
        <v>15</v>
      </c>
      <c r="F15" s="3" t="n">
        <v>100</v>
      </c>
      <c r="G15" s="6">
        <f>IF(OR(B15="",C15="",E15=""),"",B15/C15*E15/IF(F15="",1,F15/100))</f>
        <v/>
      </c>
    </row>
    <row r="16">
      <c r="A16" s="3" t="inlineStr">
        <is>
          <t>Huile d'olive</t>
        </is>
      </c>
      <c r="B16" s="5" t="n">
        <v>6.5</v>
      </c>
      <c r="C16" s="3" t="n">
        <v>1000</v>
      </c>
      <c r="D16" s="3" t="inlineStr">
        <is>
          <t>g</t>
        </is>
      </c>
      <c r="E16" s="3" t="n">
        <v>5</v>
      </c>
      <c r="F16" s="3" t="n">
        <v>100</v>
      </c>
      <c r="G16" s="6">
        <f>IF(OR(B16="",C16="",E16=""),"",B16/C16*E16/IF(F16="",1,F16/100))</f>
        <v/>
      </c>
    </row>
    <row r="17">
      <c r="A17" s="3" t="inlineStr"/>
      <c r="B17" s="5" t="n"/>
      <c r="C17" s="3" t="n"/>
      <c r="D17" s="3" t="inlineStr"/>
      <c r="E17" s="3" t="n"/>
      <c r="F17" s="3" t="n"/>
      <c r="G17" s="6">
        <f>IF(OR(B17="",C17="",E17=""),"",B17/C17*E17/IF(F17="",1,F17/100))</f>
        <v/>
      </c>
    </row>
    <row r="18">
      <c r="A18" s="3" t="inlineStr"/>
      <c r="B18" s="5" t="n"/>
      <c r="C18" s="3" t="n"/>
      <c r="D18" s="3" t="inlineStr"/>
      <c r="E18" s="3" t="n"/>
      <c r="F18" s="3" t="n"/>
      <c r="G18" s="6">
        <f>IF(OR(B18="",C18="",E18=""),"",B18/C18*E18/IF(F18="",1,F18/100))</f>
        <v/>
      </c>
    </row>
    <row r="19">
      <c r="A19" s="3" t="inlineStr"/>
      <c r="B19" s="5" t="n"/>
      <c r="C19" s="3" t="n"/>
      <c r="D19" s="3" t="inlineStr"/>
      <c r="E19" s="3" t="n"/>
      <c r="F19" s="3" t="n"/>
      <c r="G19" s="6">
        <f>IF(OR(B19="",C19="",E19=""),"",B19/C19*E19/IF(F19="",1,F19/100))</f>
        <v/>
      </c>
    </row>
    <row r="20">
      <c r="A20" s="3" t="inlineStr"/>
      <c r="B20" s="5" t="n"/>
      <c r="C20" s="3" t="n"/>
      <c r="D20" s="3" t="inlineStr"/>
      <c r="E20" s="3" t="n"/>
      <c r="F20" s="3" t="n"/>
      <c r="G20" s="6">
        <f>IF(OR(B20="",C20="",E20=""),"",B20/C20*E20/IF(F20="",1,F20/100))</f>
        <v/>
      </c>
    </row>
    <row r="21">
      <c r="A21" s="3" t="inlineStr"/>
      <c r="B21" s="5" t="n"/>
      <c r="C21" s="3" t="n"/>
      <c r="D21" s="3" t="inlineStr"/>
      <c r="E21" s="3" t="n"/>
      <c r="F21" s="3" t="n"/>
      <c r="G21" s="6">
        <f>IF(OR(B21="",C21="",E21=""),"",B21/C21*E21/IF(F21="",1,F21/100))</f>
        <v/>
      </c>
    </row>
    <row r="22">
      <c r="A22" s="3" t="inlineStr"/>
      <c r="B22" s="5" t="n"/>
      <c r="C22" s="3" t="n"/>
      <c r="D22" s="3" t="inlineStr"/>
      <c r="E22" s="3" t="n"/>
      <c r="F22" s="3" t="n"/>
      <c r="G22" s="6">
        <f>IF(OR(B22="",C22="",E22=""),"",B22/C22*E22/IF(F22="",1,F22/100))</f>
        <v/>
      </c>
    </row>
    <row r="23">
      <c r="A23" s="3" t="inlineStr"/>
      <c r="B23" s="5" t="n"/>
      <c r="C23" s="3" t="n"/>
      <c r="D23" s="3" t="inlineStr"/>
      <c r="E23" s="3" t="n"/>
      <c r="F23" s="3" t="n"/>
      <c r="G23" s="6">
        <f>IF(OR(B23="",C23="",E23=""),"",B23/C23*E23/IF(F23="",1,F23/100))</f>
        <v/>
      </c>
    </row>
    <row r="24">
      <c r="A24" s="3" t="inlineStr"/>
      <c r="B24" s="5" t="n"/>
      <c r="C24" s="3" t="n"/>
      <c r="D24" s="3" t="inlineStr"/>
      <c r="E24" s="3" t="n"/>
      <c r="F24" s="3" t="n"/>
      <c r="G24" s="6">
        <f>IF(OR(B24="",C24="",E24=""),"",B24/C24*E24/IF(F24="",1,F24/100))</f>
        <v/>
      </c>
    </row>
    <row r="25">
      <c r="A25" s="3" t="inlineStr"/>
      <c r="B25" s="5" t="n"/>
      <c r="C25" s="3" t="n"/>
      <c r="D25" s="3" t="inlineStr"/>
      <c r="E25" s="3" t="n"/>
      <c r="F25" s="3" t="n"/>
      <c r="G25" s="6">
        <f>IF(OR(B25="",C25="",E25=""),"",B25/C25*E25/IF(F25="",1,F25/100))</f>
        <v/>
      </c>
    </row>
    <row r="26">
      <c r="A26" s="3" t="inlineStr"/>
      <c r="B26" s="5" t="n"/>
      <c r="C26" s="3" t="n"/>
      <c r="D26" s="3" t="inlineStr"/>
      <c r="E26" s="3" t="n"/>
      <c r="F26" s="3" t="n"/>
      <c r="G26" s="6">
        <f>IF(OR(B26="",C26="",E26=""),"",B26/C26*E26/IF(F26="",1,F26/100))</f>
        <v/>
      </c>
    </row>
    <row r="27">
      <c r="A27" s="3" t="inlineStr"/>
      <c r="B27" s="5" t="n"/>
      <c r="C27" s="3" t="n"/>
      <c r="D27" s="3" t="inlineStr"/>
      <c r="E27" s="3" t="n"/>
      <c r="F27" s="3" t="n"/>
      <c r="G27" s="6">
        <f>IF(OR(B27="",C27="",E27=""),"",B27/C27*E27/IF(F27="",1,F27/100))</f>
        <v/>
      </c>
    </row>
    <row r="28">
      <c r="A28" s="3" t="inlineStr"/>
      <c r="B28" s="5" t="n"/>
      <c r="C28" s="3" t="n"/>
      <c r="D28" s="3" t="inlineStr"/>
      <c r="E28" s="3" t="n"/>
      <c r="F28" s="3" t="n"/>
      <c r="G28" s="6">
        <f>IF(OR(B28="",C28="",E28=""),"",B28/C28*E28/IF(F28="",1,F28/100))</f>
        <v/>
      </c>
    </row>
    <row r="29">
      <c r="A29" s="3" t="inlineStr"/>
      <c r="B29" s="5" t="n"/>
      <c r="C29" s="3" t="n"/>
      <c r="D29" s="3" t="inlineStr"/>
      <c r="E29" s="3" t="n"/>
      <c r="F29" s="3" t="n"/>
      <c r="G29" s="6">
        <f>IF(OR(B29="",C29="",E29=""),"",B29/C29*E29/IF(F29="",1,F29/100))</f>
        <v/>
      </c>
    </row>
    <row r="31">
      <c r="A31" s="7" t="inlineStr">
        <is>
          <t>Coût matière total</t>
        </is>
      </c>
      <c r="B31" s="8">
        <f>SUM(G10:G29)</f>
        <v/>
      </c>
    </row>
    <row r="32">
      <c r="A32" s="7" t="inlineStr">
        <is>
          <t>Prix de vente HT</t>
        </is>
      </c>
      <c r="B32" s="8" t="n">
        <v>12</v>
      </c>
    </row>
    <row r="33">
      <c r="A33" s="7" t="inlineStr">
        <is>
          <t>Taux de TVA</t>
        </is>
      </c>
      <c r="B33" s="9" t="n">
        <v>0.1</v>
      </c>
    </row>
    <row r="34">
      <c r="A34" s="7" t="inlineStr">
        <is>
          <t>Prix de vente TTC</t>
        </is>
      </c>
      <c r="B34" s="8">
        <f>IF(B32="","",B32*(1+B33))</f>
        <v/>
      </c>
    </row>
    <row r="35">
      <c r="A35" s="7" t="inlineStr">
        <is>
          <t>Ratio matière</t>
        </is>
      </c>
      <c r="B35" s="10">
        <f>IF(OR(B32="",B32=0),"",B31/B32)</f>
        <v/>
      </c>
    </row>
    <row r="36">
      <c r="A36" s="7" t="inlineStr">
        <is>
          <t>Marge brute</t>
        </is>
      </c>
      <c r="B36" s="8">
        <f>IF(B32="","",B32-B31)</f>
        <v/>
      </c>
    </row>
    <row r="38">
      <c r="A38" s="2" t="inlineStr">
        <is>
          <t>Allergènes</t>
        </is>
      </c>
      <c r="B38" s="3" t="inlineStr">
        <is>
          <t>Gluten, lait, fruits à coque</t>
        </is>
      </c>
    </row>
    <row r="39">
      <c r="A39" s="2" t="inlineStr">
        <is>
          <t>Préparation / dressage</t>
        </is>
      </c>
      <c r="B39" s="3" t="inlineStr">
        <is>
          <t>À compléter</t>
        </is>
      </c>
    </row>
    <row r="41">
      <c r="A41" s="11" t="inlineStr">
        <is>
          <t>Le rendement est la part utilisable après parage, épluchage et cuisson. 100 % = aucune perte. Pour 90 g servis avec 75 % de rendement, saisissez 90 en quantité utilisée et 75 en rendement : la feuille valorise 120 g.</t>
        </is>
      </c>
    </row>
    <row r="42"/>
    <row r="44">
      <c r="A44" s="12" t="inlineStr">
        <is>
          <t>Modèle gratuit proposé par La Bonne Marge — www.labonnemarge.app</t>
        </is>
      </c>
    </row>
  </sheetData>
  <mergeCells count="2">
    <mergeCell ref="A41:G42"/>
    <mergeCell ref="A1:G1"/>
  </mergeCells>
  <dataValidations count="1">
    <dataValidation sqref="D10:D29" showDropDown="0" showInputMessage="0" showErrorMessage="0" allowBlank="1" type="list">
      <formula1>"g,ml,pièce,kg,L"</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B2:B28"/>
  <sheetViews>
    <sheetView showGridLines="0" workbookViewId="0">
      <selection activeCell="A1" sqref="A1"/>
    </sheetView>
  </sheetViews>
  <sheetFormatPr baseColWidth="8" defaultRowHeight="15"/>
  <cols>
    <col width="4" customWidth="1" min="1" max="1"/>
    <col width="100" customWidth="1" min="2" max="2"/>
  </cols>
  <sheetData>
    <row r="2">
      <c r="B2" s="13" t="inlineStr">
        <is>
          <t>Comment utiliser ce modèle</t>
        </is>
      </c>
    </row>
    <row r="4">
      <c r="B4" s="14" t="inlineStr">
        <is>
          <t>1. Une fiche par plat</t>
        </is>
      </c>
    </row>
    <row r="5" ht="30" customHeight="1">
      <c r="B5" s="15" t="inlineStr">
        <is>
          <t>Dupliquez l'onglet « Fiche technique » pour chaque recette de la carte. Les formules suivent automatiquement.</t>
        </is>
      </c>
    </row>
    <row r="7">
      <c r="B7" s="14" t="inlineStr">
        <is>
          <t>2. Les trois colonnes qui comptent</t>
        </is>
      </c>
    </row>
    <row r="8" ht="30" customHeight="1">
      <c r="B8" s="15" t="inlineStr">
        <is>
          <t>Prix d'achat HT : le montant facturé pour le conditionnement, hors taxes.</t>
        </is>
      </c>
    </row>
    <row r="9" ht="30" customHeight="1">
      <c r="B9" s="15" t="inlineStr">
        <is>
          <t>Quantité achetée : ce que contient ce conditionnement, dans la même unité que la quantité utilisée.</t>
        </is>
      </c>
    </row>
    <row r="10" ht="30" customHeight="1">
      <c r="B10" s="15" t="inlineStr">
        <is>
          <t>Quantité utilisée : ce qui part réellement dans une portion servie.</t>
        </is>
      </c>
    </row>
    <row r="12">
      <c r="B12" s="14" t="inlineStr">
        <is>
          <t>3. Le rendement, la colonne qu'on oublie</t>
        </is>
      </c>
    </row>
    <row r="13" ht="30" customHeight="1">
      <c r="B13" s="15" t="inlineStr">
        <is>
          <t>Un kilo acheté ne donne jamais un kilo servi. Le rendement est la part utilisable après parage, épluchage et cuisson.</t>
        </is>
      </c>
    </row>
    <row r="14" ht="30" customHeight="1">
      <c r="B14" s="15" t="inlineStr">
        <is>
          <t>Exemple : pour servir 90 g de poulet cuit qui perd 25 % à la cuisson, saisissez 90 en quantité utilisée et 75 en rendement. La feuille valorise bien 120 g crus.</t>
        </is>
      </c>
    </row>
    <row r="15" ht="30" customHeight="1">
      <c r="B15" s="15" t="inlineStr">
        <is>
          <t>Laissez 100 % pour les produits sans perte.</t>
        </is>
      </c>
    </row>
    <row r="17">
      <c r="B17" s="14" t="inlineStr">
        <is>
          <t>4. Hors taxes, toujours</t>
        </is>
      </c>
    </row>
    <row r="18" ht="30" customHeight="1">
      <c r="B18" s="15" t="inlineStr">
        <is>
          <t>Le ratio matière se calcule sur le prix de vente HT. La TVA n'est pas un revenu du restaurant, elle est reversée.</t>
        </is>
      </c>
    </row>
    <row r="19" ht="30" customHeight="1">
      <c r="B19" s="15" t="inlineStr">
        <is>
          <t>Taux usuels : 10 % pour la consommation immédiate, 20 % pour les boissons alcoolisées.</t>
        </is>
      </c>
    </row>
    <row r="21">
      <c r="B21" s="14" t="inlineStr">
        <is>
          <t>5. Mettre à jour</t>
        </is>
      </c>
    </row>
    <row r="22" ht="30" customHeight="1">
      <c r="B22" s="15" t="inlineStr">
        <is>
          <t>Une fiche doit être revue après un changement de fournisseur, une hausse de prix importante, une modification de recette, un nouveau grammage ou un changement de prix de vente.</t>
        </is>
      </c>
    </row>
    <row r="24">
      <c r="B24" s="14" t="inlineStr">
        <is>
          <t>La limite de ce fichier</t>
        </is>
      </c>
    </row>
    <row r="25" ht="30" customHeight="1">
      <c r="B25" s="15" t="inlineStr">
        <is>
          <t>Quand un prix fournisseur change, il faut retrouver toutes les fiches contenant cet ingrédient et les corriger une par une. Sur une carte de quarante plats partageant les mêmes bases, l'opération se fait rarement en entier.</t>
        </is>
      </c>
    </row>
    <row r="26" ht="30" customHeight="1">
      <c r="B26" s="15" t="inlineStr">
        <is>
          <t>C'est exactement ce que La Bonne Marge automatise : les fiches sont reliées aux factures, et tous les plats concernés se recalculent seuls.</t>
        </is>
      </c>
    </row>
    <row r="28" ht="30" customHeight="1">
      <c r="B28" s="15" t="inlineStr">
        <is>
          <t>Modèle gratuit — www.labonnemarge.app/fiche-technique-cuisine-modele-exemple.html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2026-08-25T20:44:08Z</dcterms:created>
  <dcterms:modified xsi:type="dcterms:W3CDTF">2026-08-25T20:44:08Z</dcterms:modified>
</cp:coreProperties>
</file>